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3"/>
  </bookViews>
  <sheets>
    <sheet name="vozrast" sheetId="1" r:id="rId1"/>
    <sheet name="obrazovanie" sheetId="2" r:id="rId2"/>
    <sheet name="nacionalnost" sheetId="3" r:id="rId3"/>
    <sheet name="vreme na cekanje" sheetId="4" r:id="rId4"/>
  </sheets>
  <definedNames/>
  <calcPr fullCalcOnLoad="1"/>
</workbook>
</file>

<file path=xl/sharedStrings.xml><?xml version="1.0" encoding="utf-8"?>
<sst xmlns="http://schemas.openxmlformats.org/spreadsheetml/2006/main" count="371" uniqueCount="73">
  <si>
    <t>Вкупно</t>
  </si>
  <si>
    <t>Без образование и со основно образование</t>
  </si>
  <si>
    <t>Непотполно средно образование</t>
  </si>
  <si>
    <t>Завршено средно образование</t>
  </si>
  <si>
    <t>Више образование</t>
  </si>
  <si>
    <t>Високо образование</t>
  </si>
  <si>
    <t>Магистри на науки</t>
  </si>
  <si>
    <t>Доктори на науки</t>
  </si>
  <si>
    <t>Се</t>
  </si>
  <si>
    <t>Жени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</si>
  <si>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</si>
  <si>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</si>
  <si>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</si>
  <si>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</si>
  <si>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</si>
  <si>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</si>
  <si>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</si>
  <si>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</si>
  <si>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</si>
  <si>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</si>
  <si>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</si>
  <si>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</si>
  <si>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</si>
  <si>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</si>
  <si>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</si>
  <si>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</si>
  <si>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</si>
  <si>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</si>
  <si>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
Општина </t>
  </si>
  <si>
    <t>Од 15-19 год.</t>
  </si>
  <si>
    <t>Од 20-24 год.</t>
  </si>
  <si>
    <t>Од 25-29 год.</t>
  </si>
  <si>
    <t>Од 30-34 год.</t>
  </si>
  <si>
    <t>Од 35-39 год.</t>
  </si>
  <si>
    <t>Од 40-44 год.</t>
  </si>
  <si>
    <t>Од 45-49 год.</t>
  </si>
  <si>
    <t>Од 50-54 год.</t>
  </si>
  <si>
    <t>Од 55-59 год.</t>
  </si>
  <si>
    <t>60 год. и пов.</t>
  </si>
  <si>
    <t>19</t>
  </si>
  <si>
    <t>20</t>
  </si>
  <si>
    <t>21</t>
  </si>
  <si>
    <t>22</t>
  </si>
  <si>
    <t>23</t>
  </si>
  <si>
    <t>24</t>
  </si>
  <si>
    <t xml:space="preserve">Општина </t>
  </si>
  <si>
    <t>Албанци</t>
  </si>
  <si>
    <t>Турци</t>
  </si>
  <si>
    <t>Роми</t>
  </si>
  <si>
    <t>Срби</t>
  </si>
  <si>
    <t>Власи</t>
  </si>
  <si>
    <t>Бошњаци</t>
  </si>
  <si>
    <t>Други</t>
  </si>
  <si>
    <t>Македонци</t>
  </si>
  <si>
    <t>2 години</t>
  </si>
  <si>
    <t>3 години</t>
  </si>
  <si>
    <t>4 години</t>
  </si>
  <si>
    <t>5-7 години</t>
  </si>
  <si>
    <t>Под 1 месец</t>
  </si>
  <si>
    <t>Од 1 до 5 месеци</t>
  </si>
  <si>
    <t>Од 6 до 11 месеци</t>
  </si>
  <si>
    <t>Од 12 до 17 месеци</t>
  </si>
  <si>
    <t>Од 18 до 23 месеци</t>
  </si>
  <si>
    <t>8 години и повеќе</t>
  </si>
  <si>
    <t>АГЕНЦИЈА ЗА ВРАБОТУВАЊЕ НА РЕПУБЛИКА СЕВЕРНА МАКЕДОНИЈА</t>
  </si>
  <si>
    <t>П Р Е Г Л Е Д
невработени лица (активни баратели на работа),евидентирани во АВРСМ-Центар за вработување на Град Скопје, со место на живеење во Општина Гази Баба, според возраст и пол,  со состојба на 30.06.2023 година</t>
  </si>
  <si>
    <t>П Р Е Г Л Е Д
други лица кои бараат работа (пасивни баратели на работа),евидентирани во АВРСМ-Центар за вработување на Град Скопје, со место на живеење во Општина Гази Баба, според возраст и пол,  со состојба на 30.06.2023 година</t>
  </si>
  <si>
    <t>Гази Баба</t>
  </si>
  <si>
    <t>П Р Е Г Л Е Д
невработени лица (активни баратели на работа),  евидентирани во АВРСМ-Центар за вработување на Град Скопје , со место на живеење во Општина Гази Баба, според  време на чекање на вработување и пол, со состојба на 30.06.2023 година</t>
  </si>
  <si>
    <t>П Р Е Г Л Е Д
други лица кои бараат работа (пасивни баратели на работа),  евидентирани во АВРСМ-Центар за вработување на Град Скопје, со место на живеење во Општина Гази Баба, според националност и пол, со состојба на 30.06.2023 година</t>
  </si>
  <si>
    <t>П Р Е Г Л Е Д
невработени лица (активни баратели на работа),  евидентирани во АВРСМ-Центар за вработување на Град Скопје, со место на живеење во Општина Гази Баба, според националност и пол, со состојба на 30.06.2023 година</t>
  </si>
  <si>
    <t>П Р Е Г Л Е Д
други лица кои бараат работа (пасивни баратели на работа),евидентирани во АВРСМ-Центар за вработување на Град Скопје, со место на живеење во Општина Гази Баба, според школска подготовка и пол, со состојба на 30.06.2023 година</t>
  </si>
  <si>
    <t>П Р Е Г Л Е Д
невработени лица (активни баратели на работа), евидентирани во АВРСМ-Центар за вработување на Град Скопје, со место на живеење во Општина Гази Баба,  според школска подготовка  и пол, со состојба на 30.06.2023 година</t>
  </si>
</sst>
</file>

<file path=xl/styles.xml><?xml version="1.0" encoding="utf-8"?>
<styleSheet xmlns="http://schemas.openxmlformats.org/spreadsheetml/2006/main">
  <numFmts count="39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#?/?"/>
    <numFmt numFmtId="189" formatCode="#??/??"/>
    <numFmt numFmtId="190" formatCode="m/d/yy"/>
    <numFmt numFmtId="191" formatCode="\(#,##0_);\(#,##0\)"/>
    <numFmt numFmtId="192" formatCode="\(#,##0_);[Red]\(#,##0\)"/>
    <numFmt numFmtId="193" formatCode="\(#,##0.00_);\(#,##0.00\)"/>
    <numFmt numFmtId="194" formatCode="\(#,##0.00_);[Red]\(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horizontal="right" vertical="center" wrapText="1"/>
      <protection locked="0"/>
    </xf>
    <xf numFmtId="0" fontId="20" fillId="34" borderId="10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/>
    </xf>
    <xf numFmtId="0" fontId="20" fillId="34" borderId="10" xfId="0" applyFont="1" applyFill="1" applyBorder="1" applyAlignment="1" applyProtection="1">
      <alignment horizontal="center" vertical="center" wrapText="1" readingOrder="1"/>
      <protection locked="0"/>
    </xf>
    <xf numFmtId="0" fontId="20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33" borderId="10" xfId="0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Font="1" applyAlignment="1">
      <alignment vertical="center" readingOrder="1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 applyProtection="1">
      <alignment vertical="center" wrapText="1" readingOrder="1"/>
      <protection locked="0"/>
    </xf>
    <xf numFmtId="0" fontId="20" fillId="0" borderId="10" xfId="0" applyFont="1" applyBorder="1" applyAlignment="1" applyProtection="1">
      <alignment horizontal="right" vertical="center" wrapText="1" readingOrder="1"/>
      <protection locked="0"/>
    </xf>
    <xf numFmtId="0" fontId="21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19" fillId="36" borderId="0" xfId="0" applyFont="1" applyFill="1" applyAlignment="1">
      <alignment vertical="center"/>
    </xf>
    <xf numFmtId="0" fontId="19" fillId="36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 applyProtection="1">
      <alignment horizontal="center" vertical="center" wrapText="1" readingOrder="1"/>
      <protection locked="0"/>
    </xf>
    <xf numFmtId="0" fontId="20" fillId="0" borderId="0" xfId="0" applyFont="1" applyBorder="1" applyAlignment="1" applyProtection="1">
      <alignment vertical="center" wrapText="1" readingOrder="1"/>
      <protection locked="0"/>
    </xf>
    <xf numFmtId="0" fontId="20" fillId="0" borderId="0" xfId="0" applyFont="1" applyBorder="1" applyAlignment="1" applyProtection="1">
      <alignment horizontal="right" vertical="center" wrapText="1" readingOrder="1"/>
      <protection locked="0"/>
    </xf>
    <xf numFmtId="0" fontId="20" fillId="33" borderId="11" xfId="0" applyFont="1" applyFill="1" applyBorder="1" applyAlignment="1" applyProtection="1">
      <alignment horizontal="center" vertical="center" wrapText="1" readingOrder="1"/>
      <protection locked="0"/>
    </xf>
    <xf numFmtId="0" fontId="20" fillId="33" borderId="12" xfId="0" applyFont="1" applyFill="1" applyBorder="1" applyAlignment="1" applyProtection="1">
      <alignment horizontal="center" vertical="center" wrapText="1" readingOrder="1"/>
      <protection locked="0"/>
    </xf>
    <xf numFmtId="0" fontId="20" fillId="33" borderId="10" xfId="0" applyFont="1" applyFill="1" applyBorder="1" applyAlignment="1" applyProtection="1">
      <alignment horizontal="center" vertical="center" wrapText="1" readingOrder="1"/>
      <protection locked="0"/>
    </xf>
    <xf numFmtId="0" fontId="19" fillId="0" borderId="10" xfId="0" applyFont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19" fillId="36" borderId="10" xfId="0" applyFont="1" applyFill="1" applyBorder="1" applyAlignment="1" applyProtection="1">
      <alignment vertical="center" wrapText="1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12" xfId="0" applyFont="1" applyFill="1" applyBorder="1" applyAlignment="1" applyProtection="1">
      <alignment horizontal="center" vertical="center" wrapText="1"/>
      <protection locked="0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Z4" sqref="Z4"/>
    </sheetView>
  </sheetViews>
  <sheetFormatPr defaultColWidth="9.140625" defaultRowHeight="12.75"/>
  <cols>
    <col min="1" max="1" width="3.57421875" style="0" customWidth="1"/>
    <col min="2" max="2" width="9.57421875" style="0" customWidth="1"/>
    <col min="3" max="4" width="6.7109375" style="0" customWidth="1"/>
    <col min="5" max="25" width="5.57421875" style="0" customWidth="1"/>
  </cols>
  <sheetData>
    <row r="1" spans="1:11" s="6" customFormat="1" ht="15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4" spans="1:24" ht="38.25" customHeight="1">
      <c r="A4" s="29" t="s">
        <v>65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6" spans="1:24" s="10" customFormat="1" ht="42.75" customHeight="1">
      <c r="A6" s="23"/>
      <c r="B6" s="23" t="s">
        <v>45</v>
      </c>
      <c r="C6" s="25" t="s">
        <v>0</v>
      </c>
      <c r="D6" s="26"/>
      <c r="E6" s="25" t="s">
        <v>29</v>
      </c>
      <c r="F6" s="26"/>
      <c r="G6" s="25" t="s">
        <v>30</v>
      </c>
      <c r="H6" s="26"/>
      <c r="I6" s="25" t="s">
        <v>31</v>
      </c>
      <c r="J6" s="26"/>
      <c r="K6" s="25" t="s">
        <v>32</v>
      </c>
      <c r="L6" s="26"/>
      <c r="M6" s="25" t="s">
        <v>33</v>
      </c>
      <c r="N6" s="26"/>
      <c r="O6" s="25" t="s">
        <v>34</v>
      </c>
      <c r="P6" s="26"/>
      <c r="Q6" s="25" t="s">
        <v>35</v>
      </c>
      <c r="R6" s="26"/>
      <c r="S6" s="25" t="s">
        <v>36</v>
      </c>
      <c r="T6" s="26"/>
      <c r="U6" s="25" t="s">
        <v>37</v>
      </c>
      <c r="V6" s="26"/>
      <c r="W6" s="25" t="s">
        <v>38</v>
      </c>
      <c r="X6" s="26"/>
    </row>
    <row r="7" spans="1:24" s="10" customFormat="1" ht="21" customHeight="1">
      <c r="A7" s="24"/>
      <c r="B7" s="24"/>
      <c r="C7" s="8" t="s">
        <v>8</v>
      </c>
      <c r="D7" s="8" t="s">
        <v>9</v>
      </c>
      <c r="E7" s="8" t="s">
        <v>8</v>
      </c>
      <c r="F7" s="8" t="s">
        <v>9</v>
      </c>
      <c r="G7" s="8" t="s">
        <v>8</v>
      </c>
      <c r="H7" s="8" t="s">
        <v>9</v>
      </c>
      <c r="I7" s="8" t="s">
        <v>8</v>
      </c>
      <c r="J7" s="8" t="s">
        <v>9</v>
      </c>
      <c r="K7" s="8" t="s">
        <v>8</v>
      </c>
      <c r="L7" s="8" t="s">
        <v>9</v>
      </c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  <c r="S7" s="8" t="s">
        <v>8</v>
      </c>
      <c r="T7" s="8" t="s">
        <v>9</v>
      </c>
      <c r="U7" s="8" t="s">
        <v>8</v>
      </c>
      <c r="V7" s="8" t="s">
        <v>9</v>
      </c>
      <c r="W7" s="8" t="s">
        <v>8</v>
      </c>
      <c r="X7" s="8" t="s">
        <v>9</v>
      </c>
    </row>
    <row r="8" spans="1:24" s="10" customFormat="1" ht="12" customHeight="1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7" t="s">
        <v>23</v>
      </c>
      <c r="O8" s="7" t="s">
        <v>24</v>
      </c>
      <c r="P8" s="7" t="s">
        <v>25</v>
      </c>
      <c r="Q8" s="7" t="s">
        <v>26</v>
      </c>
      <c r="R8" s="7" t="s">
        <v>27</v>
      </c>
      <c r="S8" s="7" t="s">
        <v>39</v>
      </c>
      <c r="T8" s="7" t="s">
        <v>40</v>
      </c>
      <c r="U8" s="7" t="s">
        <v>41</v>
      </c>
      <c r="V8" s="7" t="s">
        <v>42</v>
      </c>
      <c r="W8" s="7" t="s">
        <v>43</v>
      </c>
      <c r="X8" s="7" t="s">
        <v>44</v>
      </c>
    </row>
    <row r="9" spans="1:24" s="10" customFormat="1" ht="35.25" customHeight="1">
      <c r="A9" s="11">
        <v>1</v>
      </c>
      <c r="B9" s="12" t="s">
        <v>67</v>
      </c>
      <c r="C9" s="13">
        <f>SUM(E9,G9,I9,K9,M9,O9,Q9,S9,U9,W9)</f>
        <v>1712</v>
      </c>
      <c r="D9" s="13">
        <f>SUM(F9,H9,J9,L9,N9,P9,R9,T9,V9,X9)</f>
        <v>912</v>
      </c>
      <c r="E9" s="13">
        <v>18</v>
      </c>
      <c r="F9" s="13">
        <v>13</v>
      </c>
      <c r="G9" s="13">
        <v>114</v>
      </c>
      <c r="H9" s="13">
        <v>59</v>
      </c>
      <c r="I9" s="13">
        <v>144</v>
      </c>
      <c r="J9" s="13">
        <v>98</v>
      </c>
      <c r="K9" s="13">
        <v>139</v>
      </c>
      <c r="L9" s="13">
        <v>74</v>
      </c>
      <c r="M9" s="13">
        <v>142</v>
      </c>
      <c r="N9" s="13">
        <v>86</v>
      </c>
      <c r="O9" s="13">
        <v>202</v>
      </c>
      <c r="P9" s="13">
        <v>121</v>
      </c>
      <c r="Q9" s="13">
        <v>244</v>
      </c>
      <c r="R9" s="13">
        <v>129</v>
      </c>
      <c r="S9" s="13">
        <v>238</v>
      </c>
      <c r="T9" s="13">
        <v>127</v>
      </c>
      <c r="U9" s="13">
        <v>247</v>
      </c>
      <c r="V9" s="13">
        <v>123</v>
      </c>
      <c r="W9" s="13">
        <v>224</v>
      </c>
      <c r="X9" s="13">
        <v>82</v>
      </c>
    </row>
    <row r="12" spans="1:24" ht="38.25" customHeight="1">
      <c r="A12" s="29" t="s">
        <v>66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4" spans="1:24" s="10" customFormat="1" ht="42.75" customHeight="1">
      <c r="A14" s="23"/>
      <c r="B14" s="23" t="s">
        <v>45</v>
      </c>
      <c r="C14" s="25" t="s">
        <v>0</v>
      </c>
      <c r="D14" s="26"/>
      <c r="E14" s="25" t="s">
        <v>29</v>
      </c>
      <c r="F14" s="26"/>
      <c r="G14" s="25" t="s">
        <v>30</v>
      </c>
      <c r="H14" s="26"/>
      <c r="I14" s="25" t="s">
        <v>31</v>
      </c>
      <c r="J14" s="26"/>
      <c r="K14" s="25" t="s">
        <v>32</v>
      </c>
      <c r="L14" s="26"/>
      <c r="M14" s="25" t="s">
        <v>33</v>
      </c>
      <c r="N14" s="26"/>
      <c r="O14" s="25" t="s">
        <v>34</v>
      </c>
      <c r="P14" s="26"/>
      <c r="Q14" s="25" t="s">
        <v>35</v>
      </c>
      <c r="R14" s="26"/>
      <c r="S14" s="25" t="s">
        <v>36</v>
      </c>
      <c r="T14" s="26"/>
      <c r="U14" s="25" t="s">
        <v>37</v>
      </c>
      <c r="V14" s="26"/>
      <c r="W14" s="25" t="s">
        <v>38</v>
      </c>
      <c r="X14" s="26"/>
    </row>
    <row r="15" spans="1:24" s="10" customFormat="1" ht="18" customHeight="1">
      <c r="A15" s="24"/>
      <c r="B15" s="24"/>
      <c r="C15" s="8" t="s">
        <v>8</v>
      </c>
      <c r="D15" s="8" t="s">
        <v>9</v>
      </c>
      <c r="E15" s="8" t="s">
        <v>8</v>
      </c>
      <c r="F15" s="8" t="s">
        <v>9</v>
      </c>
      <c r="G15" s="8" t="s">
        <v>8</v>
      </c>
      <c r="H15" s="8" t="s">
        <v>9</v>
      </c>
      <c r="I15" s="8" t="s">
        <v>8</v>
      </c>
      <c r="J15" s="8" t="s">
        <v>9</v>
      </c>
      <c r="K15" s="8" t="s">
        <v>8</v>
      </c>
      <c r="L15" s="8" t="s">
        <v>9</v>
      </c>
      <c r="M15" s="8" t="s">
        <v>8</v>
      </c>
      <c r="N15" s="8" t="s">
        <v>9</v>
      </c>
      <c r="O15" s="8" t="s">
        <v>8</v>
      </c>
      <c r="P15" s="8" t="s">
        <v>9</v>
      </c>
      <c r="Q15" s="8" t="s">
        <v>8</v>
      </c>
      <c r="R15" s="8" t="s">
        <v>9</v>
      </c>
      <c r="S15" s="8" t="s">
        <v>8</v>
      </c>
      <c r="T15" s="8" t="s">
        <v>9</v>
      </c>
      <c r="U15" s="8" t="s">
        <v>8</v>
      </c>
      <c r="V15" s="8" t="s">
        <v>9</v>
      </c>
      <c r="W15" s="8" t="s">
        <v>8</v>
      </c>
      <c r="X15" s="8" t="s">
        <v>9</v>
      </c>
    </row>
    <row r="16" spans="1:24" s="10" customFormat="1" ht="13.5" customHeight="1">
      <c r="A16" s="7" t="s">
        <v>10</v>
      </c>
      <c r="B16" s="7" t="s">
        <v>11</v>
      </c>
      <c r="C16" s="7" t="s">
        <v>12</v>
      </c>
      <c r="D16" s="7" t="s">
        <v>13</v>
      </c>
      <c r="E16" s="7" t="s">
        <v>14</v>
      </c>
      <c r="F16" s="7" t="s">
        <v>15</v>
      </c>
      <c r="G16" s="7" t="s">
        <v>16</v>
      </c>
      <c r="H16" s="7" t="s">
        <v>17</v>
      </c>
      <c r="I16" s="7" t="s">
        <v>18</v>
      </c>
      <c r="J16" s="7" t="s">
        <v>19</v>
      </c>
      <c r="K16" s="7" t="s">
        <v>20</v>
      </c>
      <c r="L16" s="7" t="s">
        <v>21</v>
      </c>
      <c r="M16" s="7" t="s">
        <v>22</v>
      </c>
      <c r="N16" s="7" t="s">
        <v>23</v>
      </c>
      <c r="O16" s="7" t="s">
        <v>24</v>
      </c>
      <c r="P16" s="7" t="s">
        <v>25</v>
      </c>
      <c r="Q16" s="7" t="s">
        <v>26</v>
      </c>
      <c r="R16" s="7" t="s">
        <v>27</v>
      </c>
      <c r="S16" s="7" t="s">
        <v>39</v>
      </c>
      <c r="T16" s="7" t="s">
        <v>40</v>
      </c>
      <c r="U16" s="7" t="s">
        <v>41</v>
      </c>
      <c r="V16" s="7" t="s">
        <v>42</v>
      </c>
      <c r="W16" s="7" t="s">
        <v>43</v>
      </c>
      <c r="X16" s="7" t="s">
        <v>44</v>
      </c>
    </row>
    <row r="17" spans="1:24" s="10" customFormat="1" ht="35.25" customHeight="1">
      <c r="A17" s="11">
        <v>1</v>
      </c>
      <c r="B17" s="12" t="s">
        <v>67</v>
      </c>
      <c r="C17" s="13">
        <f>SUM(E17,G17,I17,K17,M17,O17,Q17,S17,U17,W17)</f>
        <v>1480</v>
      </c>
      <c r="D17" s="13">
        <f>SUM(F17,H17,J17,L17,N17,P17,R17,T17,V17,X17)</f>
        <v>818</v>
      </c>
      <c r="E17" s="13">
        <v>20</v>
      </c>
      <c r="F17" s="13">
        <v>10</v>
      </c>
      <c r="G17" s="13">
        <v>93</v>
      </c>
      <c r="H17" s="13">
        <v>46</v>
      </c>
      <c r="I17" s="13">
        <v>83</v>
      </c>
      <c r="J17" s="13">
        <v>48</v>
      </c>
      <c r="K17" s="13">
        <v>77</v>
      </c>
      <c r="L17" s="13">
        <v>44</v>
      </c>
      <c r="M17" s="13">
        <v>107</v>
      </c>
      <c r="N17" s="13">
        <v>57</v>
      </c>
      <c r="O17" s="13">
        <v>122</v>
      </c>
      <c r="P17" s="13">
        <v>76</v>
      </c>
      <c r="Q17" s="13">
        <v>192</v>
      </c>
      <c r="R17" s="13">
        <v>118</v>
      </c>
      <c r="S17" s="13">
        <v>242</v>
      </c>
      <c r="T17" s="13">
        <v>143</v>
      </c>
      <c r="U17" s="13">
        <v>334</v>
      </c>
      <c r="V17" s="13">
        <v>198</v>
      </c>
      <c r="W17" s="13">
        <v>210</v>
      </c>
      <c r="X17" s="13">
        <v>78</v>
      </c>
    </row>
    <row r="18" spans="1:24" s="10" customFormat="1" ht="15" customHeigh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</sheetData>
  <sheetProtection/>
  <mergeCells count="29">
    <mergeCell ref="A1:K1"/>
    <mergeCell ref="A4:X4"/>
    <mergeCell ref="A12:X12"/>
    <mergeCell ref="C14:D14"/>
    <mergeCell ref="E14:F14"/>
    <mergeCell ref="G14:H14"/>
    <mergeCell ref="I14:J14"/>
    <mergeCell ref="K14:L14"/>
    <mergeCell ref="M14:N14"/>
    <mergeCell ref="O14:P14"/>
    <mergeCell ref="S6:T6"/>
    <mergeCell ref="U6:V6"/>
    <mergeCell ref="Q6:R6"/>
    <mergeCell ref="W6:X6"/>
    <mergeCell ref="S14:T14"/>
    <mergeCell ref="U14:V14"/>
    <mergeCell ref="W14:X14"/>
    <mergeCell ref="G6:H6"/>
    <mergeCell ref="I6:J6"/>
    <mergeCell ref="K6:L6"/>
    <mergeCell ref="M6:N6"/>
    <mergeCell ref="Q14:R14"/>
    <mergeCell ref="O6:P6"/>
    <mergeCell ref="B6:B7"/>
    <mergeCell ref="B14:B15"/>
    <mergeCell ref="A6:A7"/>
    <mergeCell ref="A14:A15"/>
    <mergeCell ref="C6:D6"/>
    <mergeCell ref="E6:F6"/>
  </mergeCells>
  <printOptions/>
  <pageMargins left="0.19" right="0.17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pane ySplit="6" topLeftCell="A12" activePane="bottomLeft" state="frozen"/>
      <selection pane="topLeft" activeCell="A1" sqref="A1"/>
      <selection pane="bottomLeft" activeCell="J24" sqref="J24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16.28125" style="0" customWidth="1"/>
    <col min="4" max="5" width="7.57421875" style="0" customWidth="1"/>
    <col min="6" max="9" width="7.00390625" style="0" customWidth="1"/>
    <col min="10" max="10" width="5.57421875" style="0" customWidth="1"/>
    <col min="11" max="11" width="3.28125" style="0" customWidth="1"/>
    <col min="12" max="12" width="2.57421875" style="0" customWidth="1"/>
    <col min="13" max="13" width="6.28125" style="0" customWidth="1"/>
    <col min="14" max="14" width="6.003906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5.8515625" style="0" customWidth="1"/>
    <col min="20" max="20" width="6.28125" style="0" customWidth="1"/>
    <col min="21" max="21" width="0" style="0" hidden="1" customWidth="1"/>
  </cols>
  <sheetData>
    <row r="1" spans="1:11" s="6" customFormat="1" ht="16.5" customHeight="1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6" customFormat="1" ht="16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0" customHeight="1" hidden="1"/>
    <row r="4" ht="0" customHeight="1" hidden="1"/>
    <row r="5" spans="1:20" ht="42" customHeight="1">
      <c r="A5" s="29" t="s">
        <v>72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ht="1.5" customHeight="1"/>
    <row r="7" spans="2:20" s="1" customFormat="1" ht="53.25" customHeight="1">
      <c r="B7" s="33"/>
      <c r="C7" s="33" t="s">
        <v>45</v>
      </c>
      <c r="D7" s="30" t="s">
        <v>0</v>
      </c>
      <c r="E7" s="31"/>
      <c r="F7" s="30" t="s">
        <v>1</v>
      </c>
      <c r="G7" s="31"/>
      <c r="H7" s="30" t="s">
        <v>2</v>
      </c>
      <c r="I7" s="31"/>
      <c r="J7" s="30" t="s">
        <v>3</v>
      </c>
      <c r="K7" s="31"/>
      <c r="L7" s="31"/>
      <c r="M7" s="30" t="s">
        <v>4</v>
      </c>
      <c r="N7" s="31"/>
      <c r="O7" s="30" t="s">
        <v>5</v>
      </c>
      <c r="P7" s="31"/>
      <c r="Q7" s="30" t="s">
        <v>6</v>
      </c>
      <c r="R7" s="31"/>
      <c r="S7" s="30" t="s">
        <v>7</v>
      </c>
      <c r="T7" s="31"/>
    </row>
    <row r="8" spans="2:20" s="1" customFormat="1" ht="12.75">
      <c r="B8" s="34"/>
      <c r="C8" s="34"/>
      <c r="D8" s="2" t="s">
        <v>8</v>
      </c>
      <c r="E8" s="2" t="s">
        <v>9</v>
      </c>
      <c r="F8" s="2" t="s">
        <v>8</v>
      </c>
      <c r="G8" s="2" t="s">
        <v>9</v>
      </c>
      <c r="H8" s="2" t="s">
        <v>8</v>
      </c>
      <c r="I8" s="2" t="s">
        <v>9</v>
      </c>
      <c r="J8" s="2" t="s">
        <v>8</v>
      </c>
      <c r="K8" s="30" t="s">
        <v>9</v>
      </c>
      <c r="L8" s="31"/>
      <c r="M8" s="2" t="s">
        <v>8</v>
      </c>
      <c r="N8" s="2" t="s">
        <v>9</v>
      </c>
      <c r="O8" s="2" t="s">
        <v>8</v>
      </c>
      <c r="P8" s="2" t="s">
        <v>9</v>
      </c>
      <c r="Q8" s="2" t="s">
        <v>8</v>
      </c>
      <c r="R8" s="2" t="s">
        <v>9</v>
      </c>
      <c r="S8" s="2" t="s">
        <v>8</v>
      </c>
      <c r="T8" s="2" t="s">
        <v>9</v>
      </c>
    </row>
    <row r="9" spans="2:20" s="1" customFormat="1" ht="12.75"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30" t="s">
        <v>19</v>
      </c>
      <c r="L9" s="31"/>
      <c r="M9" s="2" t="s">
        <v>20</v>
      </c>
      <c r="N9" s="2" t="s">
        <v>21</v>
      </c>
      <c r="O9" s="2" t="s">
        <v>22</v>
      </c>
      <c r="P9" s="2" t="s">
        <v>23</v>
      </c>
      <c r="Q9" s="2" t="s">
        <v>24</v>
      </c>
      <c r="R9" s="2" t="s">
        <v>25</v>
      </c>
      <c r="S9" s="2" t="s">
        <v>26</v>
      </c>
      <c r="T9" s="2" t="s">
        <v>27</v>
      </c>
    </row>
    <row r="10" spans="2:20" s="1" customFormat="1" ht="24" customHeight="1">
      <c r="B10" s="3">
        <v>1</v>
      </c>
      <c r="C10" s="12" t="s">
        <v>67</v>
      </c>
      <c r="D10" s="4">
        <f>SUM(F10,H10,J10,M10,O10,Q10,S10)</f>
        <v>1712</v>
      </c>
      <c r="E10" s="19">
        <f>SUM(G10,I10,K10,N10,P10,R10,T10)</f>
        <v>912</v>
      </c>
      <c r="F10" s="4">
        <v>1009</v>
      </c>
      <c r="G10" s="4">
        <v>576</v>
      </c>
      <c r="H10" s="4">
        <v>228</v>
      </c>
      <c r="I10" s="4">
        <v>73</v>
      </c>
      <c r="J10" s="4">
        <v>368</v>
      </c>
      <c r="K10" s="35">
        <v>192</v>
      </c>
      <c r="L10" s="31"/>
      <c r="M10" s="4">
        <v>3</v>
      </c>
      <c r="N10" s="4">
        <v>1</v>
      </c>
      <c r="O10" s="4">
        <v>94</v>
      </c>
      <c r="P10" s="4">
        <v>63</v>
      </c>
      <c r="Q10" s="4">
        <v>9</v>
      </c>
      <c r="R10" s="4">
        <v>6</v>
      </c>
      <c r="S10" s="4">
        <v>1</v>
      </c>
      <c r="T10" s="4">
        <v>1</v>
      </c>
    </row>
    <row r="11" ht="409.5" customHeight="1" hidden="1"/>
    <row r="15" spans="1:20" ht="42" customHeight="1">
      <c r="A15" s="29" t="s">
        <v>71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ht="1.5" customHeight="1"/>
    <row r="17" spans="2:20" s="1" customFormat="1" ht="53.25" customHeight="1">
      <c r="B17" s="33"/>
      <c r="C17" s="33" t="s">
        <v>28</v>
      </c>
      <c r="D17" s="30" t="s">
        <v>0</v>
      </c>
      <c r="E17" s="31"/>
      <c r="F17" s="30" t="s">
        <v>1</v>
      </c>
      <c r="G17" s="31"/>
      <c r="H17" s="30" t="s">
        <v>2</v>
      </c>
      <c r="I17" s="31"/>
      <c r="J17" s="30" t="s">
        <v>3</v>
      </c>
      <c r="K17" s="31"/>
      <c r="L17" s="31"/>
      <c r="M17" s="30" t="s">
        <v>4</v>
      </c>
      <c r="N17" s="31"/>
      <c r="O17" s="30" t="s">
        <v>5</v>
      </c>
      <c r="P17" s="31"/>
      <c r="Q17" s="30" t="s">
        <v>6</v>
      </c>
      <c r="R17" s="31"/>
      <c r="S17" s="30" t="s">
        <v>7</v>
      </c>
      <c r="T17" s="31"/>
    </row>
    <row r="18" spans="2:20" s="1" customFormat="1" ht="12.75">
      <c r="B18" s="34"/>
      <c r="C18" s="34"/>
      <c r="D18" s="2" t="s">
        <v>8</v>
      </c>
      <c r="E18" s="2" t="s">
        <v>9</v>
      </c>
      <c r="F18" s="2" t="s">
        <v>8</v>
      </c>
      <c r="G18" s="2" t="s">
        <v>9</v>
      </c>
      <c r="H18" s="2" t="s">
        <v>8</v>
      </c>
      <c r="I18" s="2" t="s">
        <v>9</v>
      </c>
      <c r="J18" s="2" t="s">
        <v>8</v>
      </c>
      <c r="K18" s="30" t="s">
        <v>9</v>
      </c>
      <c r="L18" s="31"/>
      <c r="M18" s="2" t="s">
        <v>8</v>
      </c>
      <c r="N18" s="2" t="s">
        <v>9</v>
      </c>
      <c r="O18" s="2" t="s">
        <v>8</v>
      </c>
      <c r="P18" s="2" t="s">
        <v>9</v>
      </c>
      <c r="Q18" s="2" t="s">
        <v>8</v>
      </c>
      <c r="R18" s="2" t="s">
        <v>9</v>
      </c>
      <c r="S18" s="2" t="s">
        <v>8</v>
      </c>
      <c r="T18" s="2" t="s">
        <v>9</v>
      </c>
    </row>
    <row r="19" spans="2:20" s="1" customFormat="1" ht="12.75">
      <c r="B19" s="2" t="s">
        <v>10</v>
      </c>
      <c r="C19" s="2" t="s">
        <v>11</v>
      </c>
      <c r="D19" s="2" t="s">
        <v>12</v>
      </c>
      <c r="E19" s="2" t="s">
        <v>13</v>
      </c>
      <c r="F19" s="2" t="s">
        <v>14</v>
      </c>
      <c r="G19" s="2" t="s">
        <v>15</v>
      </c>
      <c r="H19" s="2" t="s">
        <v>16</v>
      </c>
      <c r="I19" s="2" t="s">
        <v>17</v>
      </c>
      <c r="J19" s="2" t="s">
        <v>18</v>
      </c>
      <c r="K19" s="30" t="s">
        <v>19</v>
      </c>
      <c r="L19" s="31"/>
      <c r="M19" s="2" t="s">
        <v>20</v>
      </c>
      <c r="N19" s="2" t="s">
        <v>21</v>
      </c>
      <c r="O19" s="2" t="s">
        <v>22</v>
      </c>
      <c r="P19" s="2" t="s">
        <v>23</v>
      </c>
      <c r="Q19" s="2" t="s">
        <v>24</v>
      </c>
      <c r="R19" s="2" t="s">
        <v>25</v>
      </c>
      <c r="S19" s="2" t="s">
        <v>26</v>
      </c>
      <c r="T19" s="2" t="s">
        <v>27</v>
      </c>
    </row>
    <row r="20" spans="2:20" s="1" customFormat="1" ht="24" customHeight="1">
      <c r="B20" s="3">
        <v>1</v>
      </c>
      <c r="C20" s="12" t="s">
        <v>67</v>
      </c>
      <c r="D20" s="19">
        <f>SUM(F20,H20,J20,M20,O20,Q20,S20)</f>
        <v>1480</v>
      </c>
      <c r="E20" s="19">
        <f>SUM(G20,I20,K20,N20,P20,R20,T20)</f>
        <v>818</v>
      </c>
      <c r="F20" s="4">
        <v>503</v>
      </c>
      <c r="G20" s="4">
        <v>246</v>
      </c>
      <c r="H20" s="4">
        <v>395</v>
      </c>
      <c r="I20" s="4">
        <v>208</v>
      </c>
      <c r="J20" s="4">
        <v>478</v>
      </c>
      <c r="K20" s="35">
        <v>289</v>
      </c>
      <c r="L20" s="31"/>
      <c r="M20" s="4">
        <v>6</v>
      </c>
      <c r="N20" s="4">
        <v>5</v>
      </c>
      <c r="O20" s="4">
        <v>95</v>
      </c>
      <c r="P20" s="4">
        <v>67</v>
      </c>
      <c r="Q20" s="4">
        <v>3</v>
      </c>
      <c r="R20" s="4">
        <v>3</v>
      </c>
      <c r="S20" s="4">
        <v>0</v>
      </c>
      <c r="T20" s="4">
        <v>0</v>
      </c>
    </row>
    <row r="24" spans="11:12" ht="12.75">
      <c r="K24" s="32"/>
      <c r="L24" s="32"/>
    </row>
  </sheetData>
  <sheetProtection/>
  <mergeCells count="31">
    <mergeCell ref="M17:N17"/>
    <mergeCell ref="O7:P7"/>
    <mergeCell ref="D17:E17"/>
    <mergeCell ref="Q7:R7"/>
    <mergeCell ref="K19:L19"/>
    <mergeCell ref="K10:L10"/>
    <mergeCell ref="S7:T7"/>
    <mergeCell ref="S17:T17"/>
    <mergeCell ref="K18:L18"/>
    <mergeCell ref="H17:I17"/>
    <mergeCell ref="J17:L17"/>
    <mergeCell ref="B7:B8"/>
    <mergeCell ref="B17:B18"/>
    <mergeCell ref="K20:L20"/>
    <mergeCell ref="K8:L8"/>
    <mergeCell ref="K9:L9"/>
    <mergeCell ref="A1:K1"/>
    <mergeCell ref="A2:K2"/>
    <mergeCell ref="A5:T5"/>
    <mergeCell ref="D7:E7"/>
    <mergeCell ref="F7:G7"/>
    <mergeCell ref="F17:G17"/>
    <mergeCell ref="O17:P17"/>
    <mergeCell ref="Q17:R17"/>
    <mergeCell ref="K24:L24"/>
    <mergeCell ref="C7:C8"/>
    <mergeCell ref="C17:C18"/>
    <mergeCell ref="A15:T15"/>
    <mergeCell ref="H7:I7"/>
    <mergeCell ref="J7:L7"/>
    <mergeCell ref="M7:N7"/>
  </mergeCells>
  <printOptions/>
  <pageMargins left="0.75" right="0.75" top="0" bottom="0" header="0" footer="0"/>
  <pageSetup horizontalDpi="600" verticalDpi="600" orientation="landscape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PageLayoutView="0" workbookViewId="0" topLeftCell="A1">
      <pane ySplit="6" topLeftCell="A8" activePane="bottomLeft" state="frozen"/>
      <selection pane="topLeft" activeCell="A1" sqref="A1"/>
      <selection pane="bottomLeft" activeCell="Y13" sqref="Y13"/>
    </sheetView>
  </sheetViews>
  <sheetFormatPr defaultColWidth="9.140625" defaultRowHeight="12.75"/>
  <cols>
    <col min="1" max="1" width="0.13671875" style="0" customWidth="1"/>
    <col min="2" max="2" width="4.421875" style="0" customWidth="1"/>
    <col min="3" max="3" width="16.28125" style="0" customWidth="1"/>
    <col min="4" max="5" width="7.57421875" style="0" customWidth="1"/>
    <col min="6" max="9" width="7.00390625" style="0" customWidth="1"/>
    <col min="10" max="10" width="5.57421875" style="0" customWidth="1"/>
    <col min="11" max="11" width="3.28125" style="0" customWidth="1"/>
    <col min="12" max="12" width="2.57421875" style="0" customWidth="1"/>
    <col min="13" max="13" width="6.28125" style="0" customWidth="1"/>
    <col min="14" max="14" width="6.003906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5.8515625" style="0" customWidth="1"/>
    <col min="20" max="20" width="6.28125" style="0" customWidth="1"/>
    <col min="21" max="21" width="0" style="0" hidden="1" customWidth="1"/>
    <col min="22" max="23" width="5.7109375" style="0" customWidth="1"/>
  </cols>
  <sheetData>
    <row r="1" spans="1:11" s="14" customFormat="1" ht="16.5" customHeight="1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4" customFormat="1" ht="16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ht="0" customHeight="1" hidden="1"/>
    <row r="4" ht="0" customHeight="1" hidden="1"/>
    <row r="5" spans="1:20" ht="42" customHeight="1">
      <c r="A5" s="29" t="s">
        <v>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ht="1.5" customHeight="1"/>
    <row r="7" spans="2:23" s="1" customFormat="1" ht="53.25" customHeight="1">
      <c r="B7" s="39"/>
      <c r="C7" s="39" t="s">
        <v>28</v>
      </c>
      <c r="D7" s="37" t="s">
        <v>0</v>
      </c>
      <c r="E7" s="38"/>
      <c r="F7" s="37" t="s">
        <v>53</v>
      </c>
      <c r="G7" s="38"/>
      <c r="H7" s="37" t="s">
        <v>46</v>
      </c>
      <c r="I7" s="38"/>
      <c r="J7" s="37" t="s">
        <v>47</v>
      </c>
      <c r="K7" s="38"/>
      <c r="L7" s="38"/>
      <c r="M7" s="37" t="s">
        <v>48</v>
      </c>
      <c r="N7" s="38"/>
      <c r="O7" s="37" t="s">
        <v>49</v>
      </c>
      <c r="P7" s="38"/>
      <c r="Q7" s="37" t="s">
        <v>50</v>
      </c>
      <c r="R7" s="38"/>
      <c r="S7" s="37" t="s">
        <v>51</v>
      </c>
      <c r="T7" s="38"/>
      <c r="U7" s="17"/>
      <c r="V7" s="41" t="s">
        <v>52</v>
      </c>
      <c r="W7" s="42"/>
    </row>
    <row r="8" spans="2:23" s="1" customFormat="1" ht="12.75">
      <c r="B8" s="40"/>
      <c r="C8" s="40"/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37" t="s">
        <v>9</v>
      </c>
      <c r="L8" s="38"/>
      <c r="M8" s="16" t="s">
        <v>8</v>
      </c>
      <c r="N8" s="16" t="s">
        <v>9</v>
      </c>
      <c r="O8" s="16" t="s">
        <v>8</v>
      </c>
      <c r="P8" s="16" t="s">
        <v>9</v>
      </c>
      <c r="Q8" s="16" t="s">
        <v>8</v>
      </c>
      <c r="R8" s="16" t="s">
        <v>9</v>
      </c>
      <c r="S8" s="16" t="s">
        <v>8</v>
      </c>
      <c r="T8" s="16" t="s">
        <v>9</v>
      </c>
      <c r="U8" s="16" t="s">
        <v>8</v>
      </c>
      <c r="V8" s="16" t="s">
        <v>9</v>
      </c>
      <c r="W8" s="16" t="s">
        <v>8</v>
      </c>
    </row>
    <row r="9" spans="2:23" s="1" customFormat="1" ht="12.75">
      <c r="B9" s="16" t="s">
        <v>10</v>
      </c>
      <c r="C9" s="16" t="s">
        <v>11</v>
      </c>
      <c r="D9" s="16" t="s">
        <v>12</v>
      </c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  <c r="K9" s="37" t="s">
        <v>19</v>
      </c>
      <c r="L9" s="38"/>
      <c r="M9" s="16" t="s">
        <v>20</v>
      </c>
      <c r="N9" s="16" t="s">
        <v>21</v>
      </c>
      <c r="O9" s="16" t="s">
        <v>22</v>
      </c>
      <c r="P9" s="16" t="s">
        <v>23</v>
      </c>
      <c r="Q9" s="16" t="s">
        <v>24</v>
      </c>
      <c r="R9" s="16" t="s">
        <v>25</v>
      </c>
      <c r="S9" s="16" t="s">
        <v>26</v>
      </c>
      <c r="T9" s="16" t="s">
        <v>27</v>
      </c>
      <c r="U9" s="17"/>
      <c r="V9" s="18">
        <v>19</v>
      </c>
      <c r="W9" s="18">
        <v>20</v>
      </c>
    </row>
    <row r="10" spans="1:23" s="1" customFormat="1" ht="24" customHeight="1">
      <c r="A10" s="1">
        <v>606</v>
      </c>
      <c r="B10" s="3">
        <v>1</v>
      </c>
      <c r="C10" s="12" t="s">
        <v>67</v>
      </c>
      <c r="D10" s="5">
        <f>SUM(F10,H10,J10,M10,O10,Q10,S10,V10)</f>
        <v>1712</v>
      </c>
      <c r="E10" s="5">
        <f>SUM(G10,I10,K10,N10,P10,R10,T10,W10)</f>
        <v>912</v>
      </c>
      <c r="F10" s="5">
        <v>593</v>
      </c>
      <c r="G10" s="5">
        <v>317</v>
      </c>
      <c r="H10" s="5">
        <v>842</v>
      </c>
      <c r="I10" s="5">
        <v>430</v>
      </c>
      <c r="J10" s="5">
        <v>8</v>
      </c>
      <c r="K10" s="35">
        <v>6</v>
      </c>
      <c r="L10" s="31"/>
      <c r="M10" s="5">
        <v>225</v>
      </c>
      <c r="N10" s="5">
        <v>130</v>
      </c>
      <c r="O10" s="5">
        <v>8</v>
      </c>
      <c r="P10" s="5">
        <v>3</v>
      </c>
      <c r="Q10" s="5">
        <v>0</v>
      </c>
      <c r="R10" s="5">
        <v>0</v>
      </c>
      <c r="S10" s="5">
        <v>4</v>
      </c>
      <c r="T10" s="5">
        <v>3</v>
      </c>
      <c r="V10" s="15">
        <v>32</v>
      </c>
      <c r="W10" s="15">
        <v>23</v>
      </c>
    </row>
    <row r="11" ht="409.5" customHeight="1" hidden="1"/>
    <row r="14" spans="1:23" ht="42" customHeight="1">
      <c r="A14" s="29" t="s">
        <v>69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ht="1.5" customHeight="1"/>
    <row r="16" spans="2:23" s="1" customFormat="1" ht="53.25" customHeight="1">
      <c r="B16" s="39"/>
      <c r="C16" s="39" t="s">
        <v>28</v>
      </c>
      <c r="D16" s="37" t="s">
        <v>0</v>
      </c>
      <c r="E16" s="38"/>
      <c r="F16" s="37" t="s">
        <v>53</v>
      </c>
      <c r="G16" s="38"/>
      <c r="H16" s="37" t="s">
        <v>46</v>
      </c>
      <c r="I16" s="38"/>
      <c r="J16" s="37" t="s">
        <v>47</v>
      </c>
      <c r="K16" s="38"/>
      <c r="L16" s="38"/>
      <c r="M16" s="37" t="s">
        <v>48</v>
      </c>
      <c r="N16" s="38"/>
      <c r="O16" s="37" t="s">
        <v>49</v>
      </c>
      <c r="P16" s="38"/>
      <c r="Q16" s="37" t="s">
        <v>50</v>
      </c>
      <c r="R16" s="38"/>
      <c r="S16" s="37" t="s">
        <v>51</v>
      </c>
      <c r="T16" s="38"/>
      <c r="U16" s="17"/>
      <c r="V16" s="41" t="s">
        <v>52</v>
      </c>
      <c r="W16" s="42"/>
    </row>
    <row r="17" spans="2:23" s="1" customFormat="1" ht="12.75">
      <c r="B17" s="40"/>
      <c r="C17" s="40"/>
      <c r="D17" s="16" t="s">
        <v>8</v>
      </c>
      <c r="E17" s="16" t="s">
        <v>9</v>
      </c>
      <c r="F17" s="16" t="s">
        <v>8</v>
      </c>
      <c r="G17" s="16" t="s">
        <v>9</v>
      </c>
      <c r="H17" s="16" t="s">
        <v>8</v>
      </c>
      <c r="I17" s="16" t="s">
        <v>9</v>
      </c>
      <c r="J17" s="16" t="s">
        <v>8</v>
      </c>
      <c r="K17" s="37" t="s">
        <v>9</v>
      </c>
      <c r="L17" s="38"/>
      <c r="M17" s="16" t="s">
        <v>8</v>
      </c>
      <c r="N17" s="16" t="s">
        <v>9</v>
      </c>
      <c r="O17" s="16" t="s">
        <v>8</v>
      </c>
      <c r="P17" s="16" t="s">
        <v>9</v>
      </c>
      <c r="Q17" s="16" t="s">
        <v>8</v>
      </c>
      <c r="R17" s="16" t="s">
        <v>9</v>
      </c>
      <c r="S17" s="16" t="s">
        <v>8</v>
      </c>
      <c r="T17" s="16" t="s">
        <v>9</v>
      </c>
      <c r="U17" s="17"/>
      <c r="V17" s="16" t="s">
        <v>9</v>
      </c>
      <c r="W17" s="16" t="s">
        <v>8</v>
      </c>
    </row>
    <row r="18" spans="2:23" s="1" customFormat="1" ht="12.75">
      <c r="B18" s="16" t="s">
        <v>10</v>
      </c>
      <c r="C18" s="16" t="s">
        <v>11</v>
      </c>
      <c r="D18" s="16" t="s">
        <v>12</v>
      </c>
      <c r="E18" s="16" t="s">
        <v>13</v>
      </c>
      <c r="F18" s="16" t="s">
        <v>14</v>
      </c>
      <c r="G18" s="16" t="s">
        <v>15</v>
      </c>
      <c r="H18" s="16" t="s">
        <v>16</v>
      </c>
      <c r="I18" s="16" t="s">
        <v>17</v>
      </c>
      <c r="J18" s="16" t="s">
        <v>18</v>
      </c>
      <c r="K18" s="37" t="s">
        <v>19</v>
      </c>
      <c r="L18" s="38"/>
      <c r="M18" s="16" t="s">
        <v>20</v>
      </c>
      <c r="N18" s="16" t="s">
        <v>21</v>
      </c>
      <c r="O18" s="16" t="s">
        <v>22</v>
      </c>
      <c r="P18" s="16" t="s">
        <v>23</v>
      </c>
      <c r="Q18" s="16" t="s">
        <v>24</v>
      </c>
      <c r="R18" s="16" t="s">
        <v>25</v>
      </c>
      <c r="S18" s="16" t="s">
        <v>26</v>
      </c>
      <c r="T18" s="16" t="s">
        <v>27</v>
      </c>
      <c r="U18" s="17"/>
      <c r="V18" s="18">
        <v>19</v>
      </c>
      <c r="W18" s="18">
        <v>20</v>
      </c>
    </row>
    <row r="19" spans="2:23" s="1" customFormat="1" ht="24" customHeight="1">
      <c r="B19" s="3">
        <v>1</v>
      </c>
      <c r="C19" s="12" t="s">
        <v>67</v>
      </c>
      <c r="D19" s="5">
        <f>SUM(F19,H19,J19,M19,O19,Q19,S19,V19)</f>
        <v>1480</v>
      </c>
      <c r="E19" s="5">
        <f>SUM(G19,I19,K19,N19,P19,R19,T19,W19)</f>
        <v>818</v>
      </c>
      <c r="F19" s="5">
        <v>964</v>
      </c>
      <c r="G19" s="5">
        <v>586</v>
      </c>
      <c r="H19" s="5">
        <v>378</v>
      </c>
      <c r="I19" s="5">
        <v>163</v>
      </c>
      <c r="J19" s="5">
        <v>10</v>
      </c>
      <c r="K19" s="35">
        <v>5</v>
      </c>
      <c r="L19" s="31"/>
      <c r="M19" s="5">
        <v>66</v>
      </c>
      <c r="N19" s="5">
        <v>29</v>
      </c>
      <c r="O19" s="5">
        <v>17</v>
      </c>
      <c r="P19" s="5">
        <v>9</v>
      </c>
      <c r="Q19" s="5">
        <v>0</v>
      </c>
      <c r="R19" s="5">
        <v>0</v>
      </c>
      <c r="S19" s="5">
        <v>11</v>
      </c>
      <c r="T19" s="5">
        <v>6</v>
      </c>
      <c r="V19" s="15">
        <v>34</v>
      </c>
      <c r="W19" s="15">
        <v>20</v>
      </c>
    </row>
  </sheetData>
  <sheetProtection/>
  <mergeCells count="32">
    <mergeCell ref="A1:K1"/>
    <mergeCell ref="A2:K2"/>
    <mergeCell ref="A5:T5"/>
    <mergeCell ref="D7:E7"/>
    <mergeCell ref="F7:G7"/>
    <mergeCell ref="H7:I7"/>
    <mergeCell ref="J7:L7"/>
    <mergeCell ref="M7:N7"/>
    <mergeCell ref="K18:L18"/>
    <mergeCell ref="K19:L19"/>
    <mergeCell ref="S7:T7"/>
    <mergeCell ref="K8:L8"/>
    <mergeCell ref="K9:L9"/>
    <mergeCell ref="K10:L10"/>
    <mergeCell ref="K17:L17"/>
    <mergeCell ref="A14:W14"/>
    <mergeCell ref="J16:L16"/>
    <mergeCell ref="M16:N16"/>
    <mergeCell ref="V7:W7"/>
    <mergeCell ref="V16:W16"/>
    <mergeCell ref="O16:P16"/>
    <mergeCell ref="Q16:R16"/>
    <mergeCell ref="S16:T16"/>
    <mergeCell ref="O7:P7"/>
    <mergeCell ref="Q7:R7"/>
    <mergeCell ref="H16:I16"/>
    <mergeCell ref="F16:G16"/>
    <mergeCell ref="D16:E16"/>
    <mergeCell ref="C7:C8"/>
    <mergeCell ref="C16:C17"/>
    <mergeCell ref="B7:B8"/>
    <mergeCell ref="B16:B17"/>
  </mergeCells>
  <printOptions/>
  <pageMargins left="0.39" right="0.75" top="0" bottom="0" header="0" footer="0"/>
  <pageSetup horizontalDpi="600" verticalDpi="600" orientation="landscape" paperSize="9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B5" sqref="AB5"/>
    </sheetView>
  </sheetViews>
  <sheetFormatPr defaultColWidth="9.140625" defaultRowHeight="12.75"/>
  <cols>
    <col min="1" max="1" width="3.57421875" style="0" customWidth="1"/>
    <col min="2" max="2" width="8.8515625" style="0" customWidth="1"/>
    <col min="3" max="4" width="6.7109375" style="0" customWidth="1"/>
    <col min="5" max="25" width="5.57421875" style="0" customWidth="1"/>
  </cols>
  <sheetData>
    <row r="1" spans="1:11" s="14" customFormat="1" ht="15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24" ht="38.25" customHeight="1">
      <c r="A3" s="29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5" spans="1:24" s="10" customFormat="1" ht="42.75" customHeight="1">
      <c r="A5" s="23"/>
      <c r="B5" s="23" t="s">
        <v>45</v>
      </c>
      <c r="C5" s="25" t="s">
        <v>0</v>
      </c>
      <c r="D5" s="26"/>
      <c r="E5" s="25" t="s">
        <v>58</v>
      </c>
      <c r="F5" s="26"/>
      <c r="G5" s="25" t="s">
        <v>59</v>
      </c>
      <c r="H5" s="26"/>
      <c r="I5" s="25" t="s">
        <v>60</v>
      </c>
      <c r="J5" s="26"/>
      <c r="K5" s="25" t="s">
        <v>61</v>
      </c>
      <c r="L5" s="26"/>
      <c r="M5" s="25" t="s">
        <v>62</v>
      </c>
      <c r="N5" s="26"/>
      <c r="O5" s="25" t="s">
        <v>54</v>
      </c>
      <c r="P5" s="26"/>
      <c r="Q5" s="25" t="s">
        <v>55</v>
      </c>
      <c r="R5" s="26"/>
      <c r="S5" s="25" t="s">
        <v>56</v>
      </c>
      <c r="T5" s="26"/>
      <c r="U5" s="25" t="s">
        <v>57</v>
      </c>
      <c r="V5" s="26"/>
      <c r="W5" s="25" t="s">
        <v>63</v>
      </c>
      <c r="X5" s="26"/>
    </row>
    <row r="6" spans="1:24" s="10" customFormat="1" ht="21" customHeight="1">
      <c r="A6" s="24"/>
      <c r="B6" s="24"/>
      <c r="C6" s="9" t="s">
        <v>8</v>
      </c>
      <c r="D6" s="9" t="s">
        <v>9</v>
      </c>
      <c r="E6" s="9" t="s">
        <v>8</v>
      </c>
      <c r="F6" s="9" t="s">
        <v>9</v>
      </c>
      <c r="G6" s="9" t="s">
        <v>8</v>
      </c>
      <c r="H6" s="9" t="s">
        <v>9</v>
      </c>
      <c r="I6" s="9" t="s">
        <v>8</v>
      </c>
      <c r="J6" s="9" t="s">
        <v>9</v>
      </c>
      <c r="K6" s="9" t="s">
        <v>8</v>
      </c>
      <c r="L6" s="9" t="s">
        <v>9</v>
      </c>
      <c r="M6" s="9" t="s">
        <v>8</v>
      </c>
      <c r="N6" s="9" t="s">
        <v>9</v>
      </c>
      <c r="O6" s="9" t="s">
        <v>8</v>
      </c>
      <c r="P6" s="9" t="s">
        <v>9</v>
      </c>
      <c r="Q6" s="9" t="s">
        <v>8</v>
      </c>
      <c r="R6" s="9" t="s">
        <v>9</v>
      </c>
      <c r="S6" s="9" t="s">
        <v>8</v>
      </c>
      <c r="T6" s="9" t="s">
        <v>9</v>
      </c>
      <c r="U6" s="9" t="s">
        <v>8</v>
      </c>
      <c r="V6" s="9" t="s">
        <v>9</v>
      </c>
      <c r="W6" s="9" t="s">
        <v>8</v>
      </c>
      <c r="X6" s="9" t="s">
        <v>9</v>
      </c>
    </row>
    <row r="7" spans="1:24" s="10" customFormat="1" ht="12" customHeight="1">
      <c r="A7" s="7" t="s">
        <v>10</v>
      </c>
      <c r="B7" s="7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22</v>
      </c>
      <c r="N7" s="7" t="s">
        <v>23</v>
      </c>
      <c r="O7" s="7" t="s">
        <v>24</v>
      </c>
      <c r="P7" s="7" t="s">
        <v>25</v>
      </c>
      <c r="Q7" s="7" t="s">
        <v>26</v>
      </c>
      <c r="R7" s="7" t="s">
        <v>27</v>
      </c>
      <c r="S7" s="7" t="s">
        <v>39</v>
      </c>
      <c r="T7" s="7" t="s">
        <v>40</v>
      </c>
      <c r="U7" s="7" t="s">
        <v>41</v>
      </c>
      <c r="V7" s="7" t="s">
        <v>42</v>
      </c>
      <c r="W7" s="7" t="s">
        <v>43</v>
      </c>
      <c r="X7" s="7" t="s">
        <v>44</v>
      </c>
    </row>
    <row r="8" spans="1:24" s="10" customFormat="1" ht="35.25" customHeight="1">
      <c r="A8" s="11">
        <v>1</v>
      </c>
      <c r="B8" s="12" t="s">
        <v>67</v>
      </c>
      <c r="C8" s="13">
        <f>SUM(E8,G8,I8,K8,M8,O8,Q8,S8,U8,W8)</f>
        <v>1712</v>
      </c>
      <c r="D8" s="13">
        <f>SUM(F8,H8,J8,L8,N8,P8,R8,T8,V8,X8)</f>
        <v>912</v>
      </c>
      <c r="E8" s="13">
        <v>95</v>
      </c>
      <c r="F8" s="13">
        <v>50</v>
      </c>
      <c r="G8" s="13">
        <v>304</v>
      </c>
      <c r="H8" s="13">
        <v>161</v>
      </c>
      <c r="I8" s="13">
        <v>138</v>
      </c>
      <c r="J8" s="13">
        <v>76</v>
      </c>
      <c r="K8" s="13">
        <v>107</v>
      </c>
      <c r="L8" s="13">
        <v>58</v>
      </c>
      <c r="M8" s="13">
        <v>86</v>
      </c>
      <c r="N8" s="13">
        <v>53</v>
      </c>
      <c r="O8" s="13">
        <v>216</v>
      </c>
      <c r="P8" s="13">
        <v>118</v>
      </c>
      <c r="Q8" s="13">
        <v>176</v>
      </c>
      <c r="R8" s="13">
        <v>97</v>
      </c>
      <c r="S8" s="13">
        <v>263</v>
      </c>
      <c r="T8" s="13">
        <v>169</v>
      </c>
      <c r="U8" s="13">
        <v>178</v>
      </c>
      <c r="V8" s="13">
        <v>84</v>
      </c>
      <c r="W8" s="12">
        <v>149</v>
      </c>
      <c r="X8" s="13">
        <v>46</v>
      </c>
    </row>
  </sheetData>
  <sheetProtection/>
  <mergeCells count="15">
    <mergeCell ref="M5:N5"/>
    <mergeCell ref="O5:P5"/>
    <mergeCell ref="S5:T5"/>
    <mergeCell ref="U5:V5"/>
    <mergeCell ref="W5:X5"/>
    <mergeCell ref="B5:B6"/>
    <mergeCell ref="A5:A6"/>
    <mergeCell ref="I5:J5"/>
    <mergeCell ref="A1:K1"/>
    <mergeCell ref="A3:X3"/>
    <mergeCell ref="C5:D5"/>
    <mergeCell ref="E5:F5"/>
    <mergeCell ref="G5:H5"/>
    <mergeCell ref="Q5:R5"/>
    <mergeCell ref="K5:L5"/>
  </mergeCells>
  <printOptions/>
  <pageMargins left="0.19" right="0.17" top="0" bottom="0" header="0.31496062992126" footer="0.3149606299212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2016-01-13T12:41:14Z</dcterms:created>
  <dcterms:modified xsi:type="dcterms:W3CDTF">2023-09-15T15:27:56Z</dcterms:modified>
  <cp:category/>
  <cp:version/>
  <cp:contentType/>
  <cp:contentStatus/>
</cp:coreProperties>
</file>