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875" windowHeight="67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3" i="1" l="1"/>
  <c r="C74" i="1"/>
  <c r="C75" i="1"/>
  <c r="C76" i="1"/>
  <c r="C77" i="1"/>
  <c r="C78" i="1"/>
  <c r="C72" i="1"/>
  <c r="C79" i="1"/>
  <c r="B91" i="1" l="1"/>
  <c r="C83" i="1" l="1"/>
  <c r="C87" i="1"/>
  <c r="C82" i="1"/>
  <c r="C84" i="1"/>
  <c r="C88" i="1"/>
  <c r="C90" i="1"/>
  <c r="C85" i="1"/>
  <c r="C89" i="1"/>
  <c r="C86" i="1"/>
  <c r="B39" i="1"/>
  <c r="C32" i="1" s="1"/>
  <c r="C16" i="1"/>
  <c r="C15" i="1"/>
  <c r="C37" i="1" l="1"/>
  <c r="C31" i="1"/>
  <c r="C35" i="1"/>
  <c r="C38" i="1"/>
  <c r="C34" i="1"/>
  <c r="C33" i="1"/>
  <c r="C36" i="1"/>
</calcChain>
</file>

<file path=xl/sharedStrings.xml><?xml version="1.0" encoding="utf-8"?>
<sst xmlns="http://schemas.openxmlformats.org/spreadsheetml/2006/main" count="82" uniqueCount="74">
  <si>
    <t>број на жители (Попис 2021 година)</t>
  </si>
  <si>
    <r>
      <t>Густина на жители на 1км</t>
    </r>
    <r>
      <rPr>
        <sz val="11"/>
        <color theme="1"/>
        <rFont val="Calibri"/>
        <family val="2"/>
      </rPr>
      <t>²</t>
    </r>
  </si>
  <si>
    <t>НАСЕЛЕНИЕ</t>
  </si>
  <si>
    <t>СТАРОСНА СТРУКТУРА</t>
  </si>
  <si>
    <t>просечна возраст (години)</t>
  </si>
  <si>
    <t>до 20 години</t>
  </si>
  <si>
    <t>помлади од 40 години</t>
  </si>
  <si>
    <t>стари 60 и повеќе години</t>
  </si>
  <si>
    <t>индекс на стареење (стари 60+ во однос на млади до 19 години)</t>
  </si>
  <si>
    <t>ПОЛОВА СТРУКТУРА</t>
  </si>
  <si>
    <t xml:space="preserve">мажи </t>
  </si>
  <si>
    <t xml:space="preserve">жени </t>
  </si>
  <si>
    <t>вкупно</t>
  </si>
  <si>
    <t>Попис 2021</t>
  </si>
  <si>
    <t>НАЦИОНАЛНА СТРУКТУРА</t>
  </si>
  <si>
    <t>Македонци</t>
  </si>
  <si>
    <t>Албанци</t>
  </si>
  <si>
    <t>Турци</t>
  </si>
  <si>
    <t>Роми</t>
  </si>
  <si>
    <t>Власи</t>
  </si>
  <si>
    <t>Срби</t>
  </si>
  <si>
    <t>Бошњаци</t>
  </si>
  <si>
    <t>Непопишани</t>
  </si>
  <si>
    <t>Други</t>
  </si>
  <si>
    <t>ОБРАЗОВНА СТРУКТУРА</t>
  </si>
  <si>
    <t>Без образование</t>
  </si>
  <si>
    <t>Непотпоплно</t>
  </si>
  <si>
    <t>Основно образование</t>
  </si>
  <si>
    <t>Средно образование</t>
  </si>
  <si>
    <t>Високо образование</t>
  </si>
  <si>
    <t>Магистратура</t>
  </si>
  <si>
    <t>Докторат</t>
  </si>
  <si>
    <t>Непознато</t>
  </si>
  <si>
    <t>ПРИРОДНО ДВИЖЕЊЕ НА НАСЕЛЕНИЕТО</t>
  </si>
  <si>
    <t>број на живородени</t>
  </si>
  <si>
    <t>живородени на 1000 жители</t>
  </si>
  <si>
    <t>број на умрени</t>
  </si>
  <si>
    <t>природен прираст</t>
  </si>
  <si>
    <t>умрени на 1000 жители</t>
  </si>
  <si>
    <t>природен прираст на 1000 жители</t>
  </si>
  <si>
    <t>НАСЕЛЕНИЕ, РАБОТНА СИЛА, СТАПКА НА ВРАБОТЕНОСТ И НЕВРАБОТЕНОСТ</t>
  </si>
  <si>
    <t>Вработени</t>
  </si>
  <si>
    <t xml:space="preserve">Мажи </t>
  </si>
  <si>
    <t>Жени</t>
  </si>
  <si>
    <t>Мажи како % од вкупно вработени</t>
  </si>
  <si>
    <t>Жени како % од вкупно вработени</t>
  </si>
  <si>
    <t>Невработени</t>
  </si>
  <si>
    <t>Мажи како % од вкупно невработени</t>
  </si>
  <si>
    <t>Жени како % од вкупно невработени</t>
  </si>
  <si>
    <t>Стапка на невработеност</t>
  </si>
  <si>
    <t>Стапка на вработеност</t>
  </si>
  <si>
    <t>Работна сила (активно население)</t>
  </si>
  <si>
    <t>ВРАБОТУВАЊЕ СПОРЕД ЕКОНОМСКИ СЕКТОРИ</t>
  </si>
  <si>
    <t>Земјоделство како % од вкупно вработени лица</t>
  </si>
  <si>
    <t>Индустрија како % од вкупно вработени лица</t>
  </si>
  <si>
    <t>Услуги како % од вкупно вработени лица</t>
  </si>
  <si>
    <t>Непознато како % од вкупно вработени лица</t>
  </si>
  <si>
    <t>Незавршено образование</t>
  </si>
  <si>
    <t>Основно образаование</t>
  </si>
  <si>
    <t>ВКУПНО</t>
  </si>
  <si>
    <t>ВКУПЕН БРОЈ НА НЕВРАБОТЕНИ СПОРЕД ОБРАЗОВАНИЕ</t>
  </si>
  <si>
    <t>до 20 год. возраст</t>
  </si>
  <si>
    <t>20 - 24 години</t>
  </si>
  <si>
    <t>25 - 29 години</t>
  </si>
  <si>
    <t>30 - 34 години</t>
  </si>
  <si>
    <t>35 - 39 години</t>
  </si>
  <si>
    <t>40 - 44 години</t>
  </si>
  <si>
    <t>45 - 49 години</t>
  </si>
  <si>
    <t xml:space="preserve">50 - 54 години </t>
  </si>
  <si>
    <t xml:space="preserve">над 54 години </t>
  </si>
  <si>
    <t>Работоспособно население</t>
  </si>
  <si>
    <r>
      <t>Површина во км</t>
    </r>
    <r>
      <rPr>
        <sz val="11"/>
        <color theme="1"/>
        <rFont val="Calibri"/>
        <family val="2"/>
      </rPr>
      <t>²</t>
    </r>
  </si>
  <si>
    <t xml:space="preserve">БРОЈ НА НЕВРАБОТЕНИ ЛИЦА СПОРЕД ВОЗРАСТА </t>
  </si>
  <si>
    <t>ВКУПНО невработено население (невработени / работна сила (активно население))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</si>
</sst>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3" fillId="0" borderId="0" xfId="0" applyFont="1"/>
    <xf numFmtId="164" fontId="0" fillId="0" borderId="0" xfId="0" applyNumberFormat="1" applyAlignment="1"/>
    <xf numFmtId="4" fontId="0" fillId="0" borderId="0" xfId="0" applyNumberFormat="1"/>
    <xf numFmtId="165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wrapText="1"/>
    </xf>
    <xf numFmtId="0" fontId="4" fillId="0" borderId="0" xfId="0" applyNumberFormat="1" applyFont="1" applyFill="1" applyAlignment="1" applyProtection="1">
      <alignment wrapText="1"/>
    </xf>
    <xf numFmtId="0" fontId="5" fillId="0" borderId="0" xfId="0" applyNumberFormat="1" applyFont="1" applyFill="1" applyAlignment="1" applyProtection="1">
      <alignment wrapText="1"/>
    </xf>
    <xf numFmtId="3" fontId="0" fillId="0" borderId="0" xfId="0" applyNumberFormat="1" applyFill="1" applyAlignment="1" applyProtection="1"/>
    <xf numFmtId="9" fontId="0" fillId="0" borderId="0" xfId="1" applyFont="1"/>
    <xf numFmtId="3" fontId="3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abSelected="1" workbookViewId="0">
      <selection activeCell="N8" sqref="N8"/>
    </sheetView>
  </sheetViews>
  <sheetFormatPr defaultRowHeight="15" x14ac:dyDescent="0.25"/>
  <cols>
    <col min="1" max="1" width="34.28515625" bestFit="1" customWidth="1"/>
    <col min="2" max="2" width="14.5703125" style="1" customWidth="1"/>
  </cols>
  <sheetData>
    <row r="1" spans="1:3" x14ac:dyDescent="0.25">
      <c r="B1" s="12" t="s">
        <v>13</v>
      </c>
      <c r="C1" s="12"/>
    </row>
    <row r="2" spans="1:3" x14ac:dyDescent="0.25">
      <c r="A2" s="2" t="s">
        <v>2</v>
      </c>
    </row>
    <row r="3" spans="1:3" x14ac:dyDescent="0.25">
      <c r="A3" t="s">
        <v>0</v>
      </c>
      <c r="B3" s="1">
        <v>69626</v>
      </c>
    </row>
    <row r="4" spans="1:3" x14ac:dyDescent="0.25">
      <c r="A4" t="s">
        <v>71</v>
      </c>
      <c r="B4" s="1">
        <v>92</v>
      </c>
    </row>
    <row r="5" spans="1:3" x14ac:dyDescent="0.25">
      <c r="A5" t="s">
        <v>1</v>
      </c>
      <c r="B5" s="1">
        <v>757</v>
      </c>
    </row>
    <row r="7" spans="1:3" x14ac:dyDescent="0.25">
      <c r="A7" s="2" t="s">
        <v>3</v>
      </c>
    </row>
    <row r="8" spans="1:3" x14ac:dyDescent="0.25">
      <c r="A8" t="s">
        <v>4</v>
      </c>
      <c r="B8" s="3">
        <v>40.9</v>
      </c>
    </row>
    <row r="9" spans="1:3" x14ac:dyDescent="0.25">
      <c r="A9" t="s">
        <v>5</v>
      </c>
      <c r="B9" s="6">
        <v>0.2281</v>
      </c>
    </row>
    <row r="10" spans="1:3" x14ac:dyDescent="0.25">
      <c r="A10" t="s">
        <v>6</v>
      </c>
      <c r="B10" s="6">
        <v>0.48010000000000003</v>
      </c>
    </row>
    <row r="11" spans="1:3" x14ac:dyDescent="0.25">
      <c r="A11" t="s">
        <v>7</v>
      </c>
      <c r="B11" s="6">
        <v>0.24179999999999999</v>
      </c>
    </row>
    <row r="12" spans="1:3" ht="30" x14ac:dyDescent="0.25">
      <c r="A12" s="7" t="s">
        <v>8</v>
      </c>
      <c r="B12" s="4">
        <v>1.06</v>
      </c>
    </row>
    <row r="14" spans="1:3" x14ac:dyDescent="0.25">
      <c r="A14" s="2" t="s">
        <v>9</v>
      </c>
    </row>
    <row r="15" spans="1:3" x14ac:dyDescent="0.25">
      <c r="A15" t="s">
        <v>10</v>
      </c>
      <c r="B15" s="1">
        <v>34465</v>
      </c>
      <c r="C15" s="5">
        <f>SUM(B15/B17)</f>
        <v>0.49500186711860511</v>
      </c>
    </row>
    <row r="16" spans="1:3" x14ac:dyDescent="0.25">
      <c r="A16" t="s">
        <v>11</v>
      </c>
      <c r="B16" s="1">
        <v>35161</v>
      </c>
      <c r="C16" s="5">
        <f>SUM(B16/B17)</f>
        <v>0.50499813288139483</v>
      </c>
    </row>
    <row r="17" spans="1:3" x14ac:dyDescent="0.25">
      <c r="A17" t="s">
        <v>12</v>
      </c>
      <c r="B17" s="1">
        <v>69626</v>
      </c>
    </row>
    <row r="19" spans="1:3" x14ac:dyDescent="0.25">
      <c r="A19" s="2" t="s">
        <v>14</v>
      </c>
    </row>
    <row r="20" spans="1:3" x14ac:dyDescent="0.25">
      <c r="A20" s="9" t="s">
        <v>15</v>
      </c>
      <c r="B20" s="10">
        <v>45242</v>
      </c>
      <c r="C20" s="6">
        <v>0.64978599948295179</v>
      </c>
    </row>
    <row r="21" spans="1:3" x14ac:dyDescent="0.25">
      <c r="A21" s="9" t="s">
        <v>16</v>
      </c>
      <c r="B21" s="10">
        <v>14146</v>
      </c>
      <c r="C21" s="6">
        <v>0.20317122913854019</v>
      </c>
    </row>
    <row r="22" spans="1:3" x14ac:dyDescent="0.25">
      <c r="A22" s="9" t="s">
        <v>17</v>
      </c>
      <c r="B22" s="10">
        <v>468</v>
      </c>
      <c r="C22" s="6">
        <v>6.721626978427599E-3</v>
      </c>
    </row>
    <row r="23" spans="1:3" x14ac:dyDescent="0.25">
      <c r="A23" s="9" t="s">
        <v>18</v>
      </c>
      <c r="B23" s="10">
        <v>1922</v>
      </c>
      <c r="C23" s="6">
        <v>2.7604630454140695E-2</v>
      </c>
    </row>
    <row r="24" spans="1:3" x14ac:dyDescent="0.25">
      <c r="A24" s="9" t="s">
        <v>19</v>
      </c>
      <c r="B24" s="10">
        <v>185</v>
      </c>
      <c r="C24" s="6">
        <v>2.6570533995921063E-3</v>
      </c>
    </row>
    <row r="25" spans="1:3" x14ac:dyDescent="0.25">
      <c r="A25" s="9" t="s">
        <v>20</v>
      </c>
      <c r="B25" s="10">
        <v>1328</v>
      </c>
      <c r="C25" s="6">
        <v>1.9073334673828744E-2</v>
      </c>
    </row>
    <row r="26" spans="1:3" x14ac:dyDescent="0.25">
      <c r="A26" s="9" t="s">
        <v>21</v>
      </c>
      <c r="B26" s="10">
        <v>753</v>
      </c>
      <c r="C26" s="6">
        <v>1.0814925458880303E-2</v>
      </c>
    </row>
    <row r="27" spans="1:3" x14ac:dyDescent="0.25">
      <c r="A27" s="9" t="s">
        <v>23</v>
      </c>
      <c r="B27" s="1">
        <v>580</v>
      </c>
      <c r="C27" s="6">
        <v>8.3000000000000001E-3</v>
      </c>
    </row>
    <row r="28" spans="1:3" x14ac:dyDescent="0.25">
      <c r="A28" s="9" t="s">
        <v>22</v>
      </c>
      <c r="B28" s="1">
        <v>5002</v>
      </c>
      <c r="C28" s="6">
        <v>7.1800000000000003E-2</v>
      </c>
    </row>
    <row r="30" spans="1:3" x14ac:dyDescent="0.25">
      <c r="A30" s="8" t="s">
        <v>24</v>
      </c>
    </row>
    <row r="31" spans="1:3" x14ac:dyDescent="0.25">
      <c r="A31" s="9" t="s">
        <v>25</v>
      </c>
      <c r="B31" s="1">
        <v>806</v>
      </c>
      <c r="C31" s="6">
        <f t="shared" ref="C31:C38" si="0">SUM(B31/$B$39)</f>
        <v>1.3941742198851449E-2</v>
      </c>
    </row>
    <row r="32" spans="1:3" x14ac:dyDescent="0.25">
      <c r="A32" s="9" t="s">
        <v>26</v>
      </c>
      <c r="B32" s="1">
        <v>1492</v>
      </c>
      <c r="C32" s="6">
        <f t="shared" si="0"/>
        <v>2.5807790770082335E-2</v>
      </c>
    </row>
    <row r="33" spans="1:3" x14ac:dyDescent="0.25">
      <c r="A33" s="9" t="s">
        <v>27</v>
      </c>
      <c r="B33" s="1">
        <v>12807</v>
      </c>
      <c r="C33" s="6">
        <f t="shared" si="0"/>
        <v>0.22152840240780461</v>
      </c>
    </row>
    <row r="34" spans="1:3" x14ac:dyDescent="0.25">
      <c r="A34" s="9" t="s">
        <v>28</v>
      </c>
      <c r="B34" s="1">
        <v>32222</v>
      </c>
      <c r="C34" s="6">
        <f t="shared" si="0"/>
        <v>0.55735833390991485</v>
      </c>
    </row>
    <row r="35" spans="1:3" x14ac:dyDescent="0.25">
      <c r="A35" s="9" t="s">
        <v>29</v>
      </c>
      <c r="B35" s="1">
        <v>8168</v>
      </c>
      <c r="C35" s="6">
        <f t="shared" si="0"/>
        <v>0.141285546253373</v>
      </c>
    </row>
    <row r="36" spans="1:3" x14ac:dyDescent="0.25">
      <c r="A36" s="9" t="s">
        <v>30</v>
      </c>
      <c r="B36" s="1">
        <v>840</v>
      </c>
      <c r="C36" s="6">
        <f t="shared" si="0"/>
        <v>1.4529855393343942E-2</v>
      </c>
    </row>
    <row r="37" spans="1:3" x14ac:dyDescent="0.25">
      <c r="A37" s="9" t="s">
        <v>31</v>
      </c>
      <c r="B37" s="1">
        <v>131</v>
      </c>
      <c r="C37" s="6">
        <f t="shared" si="0"/>
        <v>2.2659655434857815E-3</v>
      </c>
    </row>
    <row r="38" spans="1:3" x14ac:dyDescent="0.25">
      <c r="A38" s="9" t="s">
        <v>32</v>
      </c>
      <c r="B38" s="1">
        <v>1346</v>
      </c>
      <c r="C38" s="6">
        <f t="shared" si="0"/>
        <v>2.3282363523143983E-2</v>
      </c>
    </row>
    <row r="39" spans="1:3" x14ac:dyDescent="0.25">
      <c r="B39" s="1">
        <f>SUM(B31:B38)</f>
        <v>57812</v>
      </c>
    </row>
    <row r="40" spans="1:3" ht="30" x14ac:dyDescent="0.25">
      <c r="A40" s="8" t="s">
        <v>33</v>
      </c>
    </row>
    <row r="41" spans="1:3" x14ac:dyDescent="0.25">
      <c r="A41" s="9" t="s">
        <v>34</v>
      </c>
      <c r="B41" s="1">
        <v>703</v>
      </c>
    </row>
    <row r="42" spans="1:3" x14ac:dyDescent="0.25">
      <c r="A42" s="9" t="s">
        <v>35</v>
      </c>
      <c r="B42" s="1">
        <v>10</v>
      </c>
    </row>
    <row r="43" spans="1:3" x14ac:dyDescent="0.25">
      <c r="A43" s="9" t="s">
        <v>36</v>
      </c>
      <c r="B43" s="1">
        <v>1129</v>
      </c>
    </row>
    <row r="44" spans="1:3" x14ac:dyDescent="0.25">
      <c r="A44" s="9" t="s">
        <v>38</v>
      </c>
      <c r="B44" s="1">
        <v>16</v>
      </c>
    </row>
    <row r="45" spans="1:3" x14ac:dyDescent="0.25">
      <c r="A45" s="9" t="s">
        <v>37</v>
      </c>
      <c r="B45" s="1">
        <v>-426</v>
      </c>
    </row>
    <row r="46" spans="1:3" x14ac:dyDescent="0.25">
      <c r="A46" s="9" t="s">
        <v>39</v>
      </c>
      <c r="B46" s="1">
        <v>-6</v>
      </c>
    </row>
    <row r="48" spans="1:3" ht="45" x14ac:dyDescent="0.25">
      <c r="A48" s="8" t="s">
        <v>40</v>
      </c>
    </row>
    <row r="49" spans="1:2" x14ac:dyDescent="0.25">
      <c r="A49" s="9" t="s">
        <v>70</v>
      </c>
      <c r="B49" s="1">
        <v>57812</v>
      </c>
    </row>
    <row r="50" spans="1:2" x14ac:dyDescent="0.25">
      <c r="A50" s="9" t="s">
        <v>51</v>
      </c>
      <c r="B50" s="1">
        <v>28850</v>
      </c>
    </row>
    <row r="51" spans="1:2" x14ac:dyDescent="0.25">
      <c r="A51" s="9" t="s">
        <v>41</v>
      </c>
      <c r="B51" s="1">
        <v>25331</v>
      </c>
    </row>
    <row r="52" spans="1:2" x14ac:dyDescent="0.25">
      <c r="A52" s="9" t="s">
        <v>42</v>
      </c>
      <c r="B52" s="1">
        <v>13777</v>
      </c>
    </row>
    <row r="53" spans="1:2" x14ac:dyDescent="0.25">
      <c r="A53" s="9" t="s">
        <v>43</v>
      </c>
      <c r="B53" s="1">
        <v>11554</v>
      </c>
    </row>
    <row r="54" spans="1:2" x14ac:dyDescent="0.25">
      <c r="A54" s="9" t="s">
        <v>44</v>
      </c>
      <c r="B54" s="6">
        <v>0.54390000000000005</v>
      </c>
    </row>
    <row r="55" spans="1:2" x14ac:dyDescent="0.25">
      <c r="A55" s="9" t="s">
        <v>45</v>
      </c>
      <c r="B55" s="6">
        <v>0.45610000000000001</v>
      </c>
    </row>
    <row r="56" spans="1:2" x14ac:dyDescent="0.25">
      <c r="A56" s="9" t="s">
        <v>46</v>
      </c>
      <c r="B56" s="1">
        <v>3219</v>
      </c>
    </row>
    <row r="57" spans="1:2" x14ac:dyDescent="0.25">
      <c r="A57" s="9" t="s">
        <v>42</v>
      </c>
      <c r="B57" s="1">
        <v>1839</v>
      </c>
    </row>
    <row r="58" spans="1:2" x14ac:dyDescent="0.25">
      <c r="A58" s="9" t="s">
        <v>43</v>
      </c>
      <c r="B58" s="1">
        <v>1380</v>
      </c>
    </row>
    <row r="59" spans="1:2" ht="30" x14ac:dyDescent="0.25">
      <c r="A59" s="9" t="s">
        <v>47</v>
      </c>
      <c r="B59" s="6">
        <v>0.57130000000000003</v>
      </c>
    </row>
    <row r="60" spans="1:2" ht="30" x14ac:dyDescent="0.25">
      <c r="A60" s="9" t="s">
        <v>48</v>
      </c>
      <c r="B60" s="6">
        <v>0.42870000000000003</v>
      </c>
    </row>
    <row r="61" spans="1:2" x14ac:dyDescent="0.25">
      <c r="A61" s="9" t="s">
        <v>49</v>
      </c>
      <c r="B61" s="6">
        <v>0.11</v>
      </c>
    </row>
    <row r="62" spans="1:2" x14ac:dyDescent="0.25">
      <c r="A62" s="9" t="s">
        <v>50</v>
      </c>
      <c r="B62" s="6">
        <v>0.43819999999999998</v>
      </c>
    </row>
    <row r="64" spans="1:2" ht="30" x14ac:dyDescent="0.25">
      <c r="A64" s="8" t="s">
        <v>52</v>
      </c>
    </row>
    <row r="65" spans="1:3" x14ac:dyDescent="0.25">
      <c r="A65" s="9" t="s">
        <v>41</v>
      </c>
      <c r="B65" s="1">
        <v>25331</v>
      </c>
    </row>
    <row r="66" spans="1:3" ht="30" x14ac:dyDescent="0.25">
      <c r="A66" s="9" t="s">
        <v>53</v>
      </c>
      <c r="B66" s="6">
        <v>6.3E-3</v>
      </c>
    </row>
    <row r="67" spans="1:3" ht="30" x14ac:dyDescent="0.25">
      <c r="A67" s="9" t="s">
        <v>54</v>
      </c>
      <c r="B67" s="6">
        <v>0.24540000000000001</v>
      </c>
    </row>
    <row r="68" spans="1:3" ht="30" x14ac:dyDescent="0.25">
      <c r="A68" s="9" t="s">
        <v>55</v>
      </c>
      <c r="B68" s="6">
        <v>0.74570000000000003</v>
      </c>
    </row>
    <row r="69" spans="1:3" ht="30" x14ac:dyDescent="0.25">
      <c r="A69" s="9" t="s">
        <v>56</v>
      </c>
      <c r="B69" s="6">
        <v>2.3E-3</v>
      </c>
    </row>
    <row r="71" spans="1:3" ht="30" x14ac:dyDescent="0.25">
      <c r="A71" s="8" t="s">
        <v>60</v>
      </c>
    </row>
    <row r="72" spans="1:3" x14ac:dyDescent="0.25">
      <c r="A72" s="9" t="s">
        <v>25</v>
      </c>
      <c r="B72" s="1">
        <v>38</v>
      </c>
      <c r="C72" s="6">
        <f>SUM(B72/$B$79)</f>
        <v>1.1804908356632494E-2</v>
      </c>
    </row>
    <row r="73" spans="1:3" x14ac:dyDescent="0.25">
      <c r="A73" s="9" t="s">
        <v>57</v>
      </c>
      <c r="B73" s="1">
        <v>50</v>
      </c>
      <c r="C73" s="6">
        <f t="shared" ref="C73:C78" si="1">SUM(B73/$B$79)</f>
        <v>1.5532774153463809E-2</v>
      </c>
    </row>
    <row r="74" spans="1:3" x14ac:dyDescent="0.25">
      <c r="A74" s="9" t="s">
        <v>58</v>
      </c>
      <c r="B74" s="1">
        <v>659</v>
      </c>
      <c r="C74" s="6">
        <f t="shared" si="1"/>
        <v>0.204721963342653</v>
      </c>
    </row>
    <row r="75" spans="1:3" x14ac:dyDescent="0.25">
      <c r="A75" s="9" t="s">
        <v>28</v>
      </c>
      <c r="B75" s="1">
        <v>2039</v>
      </c>
      <c r="C75" s="6">
        <f t="shared" si="1"/>
        <v>0.6334265299782541</v>
      </c>
    </row>
    <row r="76" spans="1:3" x14ac:dyDescent="0.25">
      <c r="A76" s="9" t="s">
        <v>29</v>
      </c>
      <c r="B76" s="1">
        <v>391</v>
      </c>
      <c r="C76" s="6">
        <f t="shared" si="1"/>
        <v>0.12146629388008698</v>
      </c>
    </row>
    <row r="77" spans="1:3" x14ac:dyDescent="0.25">
      <c r="A77" s="9" t="s">
        <v>30</v>
      </c>
      <c r="B77" s="1">
        <v>36</v>
      </c>
      <c r="C77" s="6">
        <f t="shared" si="1"/>
        <v>1.1183597390493943E-2</v>
      </c>
    </row>
    <row r="78" spans="1:3" x14ac:dyDescent="0.25">
      <c r="A78" s="9" t="s">
        <v>31</v>
      </c>
      <c r="B78" s="1">
        <v>6</v>
      </c>
      <c r="C78" s="6">
        <f t="shared" si="1"/>
        <v>1.863932898415657E-3</v>
      </c>
    </row>
    <row r="79" spans="1:3" ht="45" x14ac:dyDescent="0.25">
      <c r="A79" s="9" t="s">
        <v>73</v>
      </c>
      <c r="B79" s="1">
        <v>3219</v>
      </c>
      <c r="C79" s="11">
        <f>SUM(B79/B50)</f>
        <v>0.11157712305025996</v>
      </c>
    </row>
    <row r="81" spans="1:3" ht="30" x14ac:dyDescent="0.25">
      <c r="A81" s="8" t="s">
        <v>72</v>
      </c>
    </row>
    <row r="82" spans="1:3" x14ac:dyDescent="0.25">
      <c r="A82" s="9" t="s">
        <v>61</v>
      </c>
      <c r="B82" s="1">
        <v>33</v>
      </c>
      <c r="C82" s="6">
        <f>SUM(B82/$B$91)</f>
        <v>1.0251630941286114E-2</v>
      </c>
    </row>
    <row r="83" spans="1:3" x14ac:dyDescent="0.25">
      <c r="A83" s="9" t="s">
        <v>62</v>
      </c>
      <c r="B83" s="1">
        <v>271</v>
      </c>
      <c r="C83" s="6">
        <f t="shared" ref="C83:C90" si="2">SUM(B83/$B$91)</f>
        <v>8.4187635911773848E-2</v>
      </c>
    </row>
    <row r="84" spans="1:3" x14ac:dyDescent="0.25">
      <c r="A84" s="9" t="s">
        <v>63</v>
      </c>
      <c r="B84" s="1">
        <v>255</v>
      </c>
      <c r="C84" s="6">
        <f t="shared" si="2"/>
        <v>7.9217148182665426E-2</v>
      </c>
    </row>
    <row r="85" spans="1:3" x14ac:dyDescent="0.25">
      <c r="A85" s="9" t="s">
        <v>64</v>
      </c>
      <c r="B85" s="1">
        <v>275</v>
      </c>
      <c r="C85" s="6">
        <f t="shared" si="2"/>
        <v>8.543025784405095E-2</v>
      </c>
    </row>
    <row r="86" spans="1:3" x14ac:dyDescent="0.25">
      <c r="A86" s="9" t="s">
        <v>65</v>
      </c>
      <c r="B86" s="1">
        <v>293</v>
      </c>
      <c r="C86" s="6">
        <f t="shared" si="2"/>
        <v>9.1022056539297916E-2</v>
      </c>
    </row>
    <row r="87" spans="1:3" x14ac:dyDescent="0.25">
      <c r="A87" s="9" t="s">
        <v>66</v>
      </c>
      <c r="B87" s="1">
        <v>401</v>
      </c>
      <c r="C87" s="6">
        <f t="shared" si="2"/>
        <v>0.12457284871077974</v>
      </c>
    </row>
    <row r="88" spans="1:3" x14ac:dyDescent="0.25">
      <c r="A88" s="9" t="s">
        <v>67</v>
      </c>
      <c r="B88" s="1">
        <v>543</v>
      </c>
      <c r="C88" s="6">
        <f t="shared" si="2"/>
        <v>0.16868592730661697</v>
      </c>
    </row>
    <row r="89" spans="1:3" x14ac:dyDescent="0.25">
      <c r="A89" s="9" t="s">
        <v>68</v>
      </c>
      <c r="B89" s="1">
        <v>540</v>
      </c>
      <c r="C89" s="6">
        <f t="shared" si="2"/>
        <v>0.16775396085740912</v>
      </c>
    </row>
    <row r="90" spans="1:3" x14ac:dyDescent="0.25">
      <c r="A90" s="9" t="s">
        <v>69</v>
      </c>
      <c r="B90" s="1">
        <v>608</v>
      </c>
      <c r="C90" s="6">
        <f t="shared" si="2"/>
        <v>0.1888785337061199</v>
      </c>
    </row>
    <row r="91" spans="1:3" x14ac:dyDescent="0.25">
      <c r="A91" s="9" t="s">
        <v>59</v>
      </c>
      <c r="B91" s="1">
        <f>SUM(B82:B90)</f>
        <v>3219</v>
      </c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Sasho Trajkov</dc:creator>
  <cp:lastModifiedBy>Sasho Trajkov</cp:lastModifiedBy>
  <cp:lastPrinted>2023-09-14T08:37:36Z</cp:lastPrinted>
  <dcterms:created xsi:type="dcterms:W3CDTF">2023-04-10T12:35:12Z</dcterms:created>
  <dcterms:modified xsi:type="dcterms:W3CDTF">2023-10-18T13:11:53Z</dcterms:modified>
</cp:coreProperties>
</file>